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S CLMEPROJECT\Dropbox\PCU_shared\PROJECTS\CLME+ FSP 00094752\RESULTS FRAMEWORK\COMPONENT 5\O5.3.1. CLME+ WEBSITES\WEBSITE\CLME+ Portal\DEVELOPMENT\DATABASES\CERMES\"/>
    </mc:Choice>
  </mc:AlternateContent>
  <bookViews>
    <workbookView xWindow="0" yWindow="0" windowWidth="27048" windowHeight="13128"/>
  </bookViews>
  <sheets>
    <sheet name="Form Responses" sheetId="1" r:id="rId1"/>
    <sheet name="Charts" sheetId="2" r:id="rId2"/>
  </sheets>
  <definedNames>
    <definedName name="_xlnm._FilterDatabase" localSheetId="0" hidden="1">'Form Responses'!$A$1:$AD$11</definedName>
  </definedNames>
  <calcPr calcId="152511"/>
</workbook>
</file>

<file path=xl/calcChain.xml><?xml version="1.0" encoding="utf-8"?>
<calcChain xmlns="http://schemas.openxmlformats.org/spreadsheetml/2006/main">
  <c r="B4" i="2" l="1"/>
  <c r="B3" i="2"/>
  <c r="B2" i="2"/>
</calcChain>
</file>

<file path=xl/sharedStrings.xml><?xml version="1.0" encoding="utf-8"?>
<sst xmlns="http://schemas.openxmlformats.org/spreadsheetml/2006/main" count="283" uniqueCount="133">
  <si>
    <t>Timestamp</t>
  </si>
  <si>
    <t>ID</t>
  </si>
  <si>
    <t>Email Address</t>
  </si>
  <si>
    <t>Full name of PPI</t>
  </si>
  <si>
    <t>Acronym</t>
  </si>
  <si>
    <t>Main Objective(s)</t>
  </si>
  <si>
    <t>Geographical scope</t>
  </si>
  <si>
    <t>Participating countries/territories</t>
  </si>
  <si>
    <t>Geo-political grouping/body</t>
  </si>
  <si>
    <t>Start date</t>
  </si>
  <si>
    <t>End date</t>
  </si>
  <si>
    <t>Status</t>
  </si>
  <si>
    <t>Lead organisation</t>
  </si>
  <si>
    <t>Lead contact</t>
  </si>
  <si>
    <t>Lead contact email</t>
  </si>
  <si>
    <t>Lead contact phone number</t>
  </si>
  <si>
    <t>Lead contact website</t>
  </si>
  <si>
    <t>Partner(s)</t>
  </si>
  <si>
    <t>Donor(s)</t>
  </si>
  <si>
    <t>Grant (US$)</t>
  </si>
  <si>
    <t>Counterpart funding (US$)</t>
  </si>
  <si>
    <t>Commitment to GEF co-financing</t>
  </si>
  <si>
    <t>Applicable SAP objective</t>
  </si>
  <si>
    <t>Applicable SAP strategy (S1) and action                                                                                                        (Enhance the regional governance arrangements for the protection of the marine environment)</t>
  </si>
  <si>
    <t>Applicable SAP strategy (S2) and action                                                                  (Enhance the regional governance arrangements for sustainable fisheries)</t>
  </si>
  <si>
    <t>Applicable SAP strategy (S3) and action                                                                                                          (Establish and operationalise a regional policy coordination mechanism for governance of the  marine environment, with initial focus on shared living marine resources)</t>
  </si>
  <si>
    <t>Applicable SAP strategy (S4) and action                                                                                                 (Enhance the governance arrangements for ecosystem-based management of reefs and associated   ecosystems)</t>
  </si>
  <si>
    <t>Applicable SAP strategy (S5) and action                                                                                                (Enhance  the  governance  arrangements  for  implementing  an  ecosystem  approach  for  pelagic fisheries)</t>
  </si>
  <si>
    <t>Applicable SAP strategy (S6) and action                                                                                                               (Implement  EBM/EAF  of  the  Guianas-Brazil  continental  shelf  with  special  reference  to  the shrimp and groundfish fishery)</t>
  </si>
  <si>
    <t>Date</t>
  </si>
  <si>
    <t>cjc@cep.unep.org</t>
  </si>
  <si>
    <t xml:space="preserve">Caribbean Regional Fund for Wastewater Management </t>
  </si>
  <si>
    <t>CReW</t>
  </si>
  <si>
    <t>To provide sustainable financing for the wastewater sector, support policy and legislative reform, and foster regional dialogue and knowledge exchange among key stakeholders in the Wider Caribbean Region. </t>
  </si>
  <si>
    <t>Regional</t>
  </si>
  <si>
    <t>Wider Caribbean</t>
  </si>
  <si>
    <t>On-going</t>
  </si>
  <si>
    <t>Inter-American Development Bank (IDB) and United Nations Environment Programme (UNEP) </t>
  </si>
  <si>
    <t>Christopher Corbin</t>
  </si>
  <si>
    <t>(876) 922-9267-10</t>
  </si>
  <si>
    <t>www.cep.unep.org</t>
  </si>
  <si>
    <t>Not reported</t>
  </si>
  <si>
    <t>GEF</t>
  </si>
  <si>
    <t>Both</t>
  </si>
  <si>
    <t>N/A</t>
  </si>
  <si>
    <t>s.grant@acpfish2-eu.org</t>
  </si>
  <si>
    <t>Support To Formulate A Fisheries And Aquaculture Policy For The Dominican Republic</t>
  </si>
  <si>
    <t>To support the fisheries administration to provide policy level direction for all stakeholders to ensure the sustainable management of the fisheries and aquaculture sector in the Dominican Republic</t>
  </si>
  <si>
    <t>National</t>
  </si>
  <si>
    <t>Dominican Republic</t>
  </si>
  <si>
    <t>March 2012</t>
  </si>
  <si>
    <t>September 2012</t>
  </si>
  <si>
    <t>Completed</t>
  </si>
  <si>
    <t>ACP Fish II</t>
  </si>
  <si>
    <t>Sandra Grant</t>
  </si>
  <si>
    <t>(501) 223-2974</t>
  </si>
  <si>
    <t>European Union</t>
  </si>
  <si>
    <t>milton.haughton@crfm.int</t>
  </si>
  <si>
    <t>Improving Implementation Of The Common Fisheries Policy For The Caribbean Through The Development And Implementation Of A Public Awareness Campaign</t>
  </si>
  <si>
    <t>To raise awareness of the Caribbean Community Common Fisheries Policy as an instrument to achieve conservation, management and sustainable utilization of the region's fisheries resources.</t>
  </si>
  <si>
    <t>CARICOM</t>
  </si>
  <si>
    <t>June 2013</t>
  </si>
  <si>
    <t>November 2013</t>
  </si>
  <si>
    <t>CRFM</t>
  </si>
  <si>
    <t>Milton Haughton</t>
  </si>
  <si>
    <t>(501) 223-4443</t>
  </si>
  <si>
    <t>www.crfm.int</t>
  </si>
  <si>
    <t>Ecosystem Quality Objective</t>
  </si>
  <si>
    <t>tomfinch90@hotmail.com</t>
  </si>
  <si>
    <t>Iyanola ‐ Natural Resource Management of the NE Coast</t>
  </si>
  <si>
    <t>Iyanola</t>
  </si>
  <si>
    <t>Increased management effectiveness and sustainable use of the North East Coast’s natural resource base to generate multiple global environmental benefits.  </t>
  </si>
  <si>
    <t>St. Lucia</t>
  </si>
  <si>
    <t>Government of St. Lucia</t>
  </si>
  <si>
    <t>Thomas Nelson</t>
  </si>
  <si>
    <t>(758) 468-4143/4135</t>
  </si>
  <si>
    <t>Ministry of Sustainable Development, Energy, Science and Technology ‐ Sustainable Development and Environment Division </t>
  </si>
  <si>
    <t>MGonzalez@oirsa.org</t>
  </si>
  <si>
    <t>Supporting fishery management in the Central American Isthmus</t>
  </si>
  <si>
    <t xml:space="preserve">Joint inter-institutional efforts to strengthen the implementation of the integration policy specifically the management strategy being promoted by OSPESCA member countries. </t>
  </si>
  <si>
    <t>Belize, Costa Rica, Dominican Republic, Guatemala, Honduras, Nicaragua, Panama</t>
  </si>
  <si>
    <t>Central America, OSPESCA</t>
  </si>
  <si>
    <t>OSPESCA</t>
  </si>
  <si>
    <t>Mario Gonzalez</t>
  </si>
  <si>
    <t>(503) 22488800</t>
  </si>
  <si>
    <t>www.info.ospesca@sica.int</t>
  </si>
  <si>
    <t>NOAA</t>
  </si>
  <si>
    <t xml:space="preserve">justinar7368@hotmail.com </t>
  </si>
  <si>
    <t>The Caribbean Fish Sanctuary Partnership Initiative C-Fish</t>
  </si>
  <si>
    <t xml:space="preserve"> C-Fish</t>
  </si>
  <si>
    <t xml:space="preserve">aimed at strengthening community--‐based fish sanctuaries (marine reserves or no--‐take--‐zones) by providing resources, training and alternative livelihood opportunities in 5 countries across the Caribbean. </t>
  </si>
  <si>
    <t>Grenada, Jamaica</t>
  </si>
  <si>
    <t>CARIBSAVE</t>
  </si>
  <si>
    <t>Justin Rennie</t>
  </si>
  <si>
    <t>(473)440-3814/3831/435-2921</t>
  </si>
  <si>
    <t>UK AID - DFID</t>
  </si>
  <si>
    <t xml:space="preserve">csoto@incopesca.go.cr </t>
  </si>
  <si>
    <t>Feria de los mariscos y productos pesqueros y acuícolas</t>
  </si>
  <si>
    <t>FERMAR</t>
  </si>
  <si>
    <t>impulsar el desarrollo y mejorar la calidad de vida de los pescadores y acuicultores nacionales, así como insertarlos en la dinámica de la comercialización del producto en el mercado nacional e internacional</t>
  </si>
  <si>
    <t>Costa Rica</t>
  </si>
  <si>
    <t>INCOPESCA</t>
  </si>
  <si>
    <t>Cecilia Soto Monge</t>
  </si>
  <si>
    <t>http://www.incopesca.go.cr/</t>
  </si>
  <si>
    <t>Societal Benefits Objectives</t>
  </si>
  <si>
    <t>CARICOM / CRFM / Spain Project: Diagnostic Study to Determine the Poverty Levels In Fishing Communities In Selected CARICOM / CRFM Member States</t>
  </si>
  <si>
    <t>To undertake a diagnosis of the socio-economic and demographic situations in fishing communities in selected CARICOM / CRFM Member States, especially as it relates to the determination of poverty levels in these communities, and its effects on the quality of life and community structures, in order to identify suitable models for planning and implementing alternative livelihood programmes and alleviate poverty in fishing communities.</t>
  </si>
  <si>
    <t>Bahamas, Barbados, Belize, Grenada, Guyana, Jamaica, Montserrat, St. Kitts &amp; Nevis, St. Vincent &amp; the Grenadines, Trinidad &amp; Tobago</t>
  </si>
  <si>
    <t>Government of Spain</t>
  </si>
  <si>
    <t>damao@oldepesca.com</t>
  </si>
  <si>
    <t>I International Course OLDEPESCA/ITP “Processing Technologies for Fishery Products"</t>
  </si>
  <si>
    <t xml:space="preserve">Transfer to update the professional technicians of OLDEPESCA member countries on specific themes regarding fish product processing technology, so it can reinforce the scientific and technological development gear toward processing of fishery products in order to promote diversification of the industry and consumption of food products of hydrobiology origin. </t>
  </si>
  <si>
    <t>South America, OLDEPESCA member countries</t>
  </si>
  <si>
    <t>Pipe-line</t>
  </si>
  <si>
    <t>OLDEPESCA</t>
  </si>
  <si>
    <t>David Amao</t>
  </si>
  <si>
    <t>(511) 222-1180</t>
  </si>
  <si>
    <t>http://www.oldepesca.com/</t>
  </si>
  <si>
    <t>Ministerio de la Producción del Perú y el Instituto Tecnologico de la Produccion</t>
  </si>
  <si>
    <t>Support To Develop A Large Pelagic Resource Management Plan For Barbados</t>
  </si>
  <si>
    <t>To strengthen the capacity of the Fisheries Administration of Barbados to manage and develop their fisheries through the elaboration of a large pelagic resource management plan</t>
  </si>
  <si>
    <t>Barbados</t>
  </si>
  <si>
    <t>May 2013</t>
  </si>
  <si>
    <t>August 2013</t>
  </si>
  <si>
    <t>Total number of projects</t>
  </si>
  <si>
    <t>Geographic scope of PPIs</t>
  </si>
  <si>
    <t>Geo-political grouping/bodies of PPIs</t>
  </si>
  <si>
    <t>Total reported grant funding (US$)</t>
  </si>
  <si>
    <t>Total reported counterpart funding (US$)</t>
  </si>
  <si>
    <t>Status of PPIs</t>
  </si>
  <si>
    <t>Lead organisations associated with PPIs</t>
  </si>
  <si>
    <t>PPI donors</t>
  </si>
  <si>
    <t>SAP objectives for PPIs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</si>
</sst>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5" x14ac:knownFonts="1">
    <font>
      <sz val="10"/>
      <color rgb="FF000000"/>
      <name val="Arial"/>
    </font>
    <font>
      <sz val="10"/>
      <name val="Arial"/>
    </font>
    <font>
      <u/>
      <sz val="10"/>
      <color rgb="FF0000FF"/>
      <name val="Arial"/>
    </font>
    <font>
      <u/>
      <sz val="10"/>
      <color rgb="FF0000FF"/>
      <name val="Arial"/>
    </font>
    <font>
      <b/>
      <sz val="10"/>
      <name val="Arial"/>
    </font>
  </fonts>
  <fills count="5">
    <fill>
      <patternFill patternType="none"/>
    </fill>
    <fill>
      <patternFill patternType="gray125"/>
    </fill>
    <fill>
      <patternFill patternType="solid">
        <fgColor rgb="FFEFEFEF"/>
        <bgColor rgb="FFEFEFEF"/>
      </patternFill>
    </fill>
    <fill>
      <patternFill patternType="solid">
        <fgColor rgb="FFFFFF00"/>
        <bgColor rgb="FFEFEFEF"/>
      </patternFill>
    </fill>
    <fill>
      <patternFill patternType="solid">
        <fgColor rgb="FFFFFF00"/>
        <bgColor indexed="64"/>
      </patternFill>
    </fill>
  </fills>
  <borders count="1">
    <border>
      <left/>
      <right/>
      <top/>
      <bottom/>
      <diagonal/>
    </border>
  </borders>
  <cellStyleXfs count="1">
    <xf numFmtId="0" fontId="0" fillId="0" borderId="0"/>
  </cellStyleXfs>
  <cellXfs count="18">
    <xf numFmtId="0" fontId="0" fillId="0" borderId="0" xfId="0" applyFont="1" applyAlignment="1"/>
    <xf numFmtId="0" fontId="1" fillId="2" borderId="0" xfId="0" applyFont="1" applyFill="1" applyAlignment="1">
      <alignment horizontal="left" vertical="top" wrapText="1"/>
    </xf>
    <xf numFmtId="0" fontId="1" fillId="2" borderId="0" xfId="0" applyFont="1" applyFill="1" applyAlignment="1">
      <alignment horizontal="left" vertical="top" wrapText="1"/>
    </xf>
    <xf numFmtId="164" fontId="1"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4"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xf numFmtId="0" fontId="4" fillId="0" borderId="0" xfId="0" applyFont="1" applyAlignment="1"/>
    <xf numFmtId="4" fontId="1" fillId="0" borderId="0" xfId="0" applyNumberFormat="1" applyFont="1"/>
    <xf numFmtId="0" fontId="1" fillId="3" borderId="0" xfId="0" applyFont="1" applyFill="1" applyAlignment="1">
      <alignment horizontal="left" vertical="top" wrapText="1"/>
    </xf>
    <xf numFmtId="0" fontId="1" fillId="4" borderId="0" xfId="0" applyFont="1" applyFill="1" applyAlignment="1">
      <alignment horizontal="left" vertical="top" wrapText="1"/>
    </xf>
    <xf numFmtId="0" fontId="1"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copesca.go.cr/" TargetMode="External"/><Relationship Id="rId2" Type="http://schemas.openxmlformats.org/officeDocument/2006/relationships/hyperlink" Target="http://www.crfm.int/" TargetMode="External"/><Relationship Id="rId1" Type="http://schemas.openxmlformats.org/officeDocument/2006/relationships/hyperlink" Target="http://www.cep.unep.org/" TargetMode="External"/><Relationship Id="rId5" Type="http://schemas.openxmlformats.org/officeDocument/2006/relationships/hyperlink" Target="http://www.oldepesca.com/" TargetMode="External"/><Relationship Id="rId4" Type="http://schemas.openxmlformats.org/officeDocument/2006/relationships/hyperlink" Target="http://www.crfm.i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1"/>
  <sheetViews>
    <sheetView tabSelected="1" topLeftCell="E1" workbookViewId="0">
      <pane ySplit="1" topLeftCell="A2" activePane="bottomLeft" state="frozen"/>
      <selection pane="bottomLeft" activeCell="L11" sqref="L1:L11"/>
    </sheetView>
  </sheetViews>
  <sheetFormatPr defaultColWidth="14.44140625" defaultRowHeight="15.75" customHeight="1" x14ac:dyDescent="0.25"/>
  <cols>
    <col min="1" max="1" width="21.5546875" customWidth="1"/>
    <col min="2" max="2" width="7.6640625" customWidth="1"/>
    <col min="3" max="3" width="23.109375" customWidth="1"/>
    <col min="4" max="4" width="29.44140625" customWidth="1"/>
    <col min="5" max="5" width="21.5546875" customWidth="1"/>
    <col min="6" max="6" width="36.44140625" customWidth="1"/>
    <col min="7" max="14" width="21.5546875" customWidth="1"/>
    <col min="15" max="15" width="23.5546875" customWidth="1"/>
    <col min="16" max="16" width="21.5546875" customWidth="1"/>
    <col min="17" max="17" width="24.6640625" customWidth="1"/>
    <col min="18" max="18" width="27.88671875" customWidth="1"/>
    <col min="19" max="23" width="21.5546875" customWidth="1"/>
    <col min="24" max="24" width="35.5546875" customWidth="1"/>
    <col min="25" max="25" width="34.5546875" customWidth="1"/>
    <col min="26" max="26" width="45" customWidth="1"/>
    <col min="27" max="28" width="42.44140625" customWidth="1"/>
    <col min="29" max="29" width="45.109375" customWidth="1"/>
    <col min="30" max="30" width="21.5546875" customWidth="1"/>
  </cols>
  <sheetData>
    <row r="1" spans="1:30" ht="15.75" customHeight="1" x14ac:dyDescent="0.25">
      <c r="A1" s="1" t="s">
        <v>0</v>
      </c>
      <c r="B1" s="2" t="s">
        <v>1</v>
      </c>
      <c r="C1" s="1" t="s">
        <v>2</v>
      </c>
      <c r="D1" s="15" t="s">
        <v>3</v>
      </c>
      <c r="E1" s="1" t="s">
        <v>4</v>
      </c>
      <c r="F1" s="15" t="s">
        <v>5</v>
      </c>
      <c r="G1" s="1" t="s">
        <v>6</v>
      </c>
      <c r="H1" s="1" t="s">
        <v>7</v>
      </c>
      <c r="I1" s="1" t="s">
        <v>8</v>
      </c>
      <c r="J1" s="2" t="s">
        <v>9</v>
      </c>
      <c r="K1" s="2" t="s">
        <v>10</v>
      </c>
      <c r="L1" s="15" t="s">
        <v>11</v>
      </c>
      <c r="M1" s="15" t="s">
        <v>12</v>
      </c>
      <c r="N1" s="1" t="s">
        <v>13</v>
      </c>
      <c r="O1" s="1" t="s">
        <v>14</v>
      </c>
      <c r="P1" s="1" t="s">
        <v>15</v>
      </c>
      <c r="Q1" s="1" t="s">
        <v>16</v>
      </c>
      <c r="R1" s="1" t="s">
        <v>17</v>
      </c>
      <c r="S1" s="1" t="s">
        <v>18</v>
      </c>
      <c r="T1" s="1" t="s">
        <v>19</v>
      </c>
      <c r="U1" s="1" t="s">
        <v>20</v>
      </c>
      <c r="V1" s="1" t="s">
        <v>21</v>
      </c>
      <c r="W1" s="1" t="s">
        <v>22</v>
      </c>
      <c r="X1" s="2" t="s">
        <v>23</v>
      </c>
      <c r="Y1" s="2" t="s">
        <v>24</v>
      </c>
      <c r="Z1" s="2" t="s">
        <v>25</v>
      </c>
      <c r="AA1" s="2" t="s">
        <v>26</v>
      </c>
      <c r="AB1" s="2" t="s">
        <v>27</v>
      </c>
      <c r="AC1" s="2" t="s">
        <v>28</v>
      </c>
      <c r="AD1" s="2" t="s">
        <v>29</v>
      </c>
    </row>
    <row r="2" spans="1:30" ht="15.75" customHeight="1" x14ac:dyDescent="0.25">
      <c r="A2" s="3">
        <v>42893.411866342591</v>
      </c>
      <c r="B2" s="4">
        <v>160</v>
      </c>
      <c r="C2" s="4" t="s">
        <v>30</v>
      </c>
      <c r="D2" s="16" t="s">
        <v>31</v>
      </c>
      <c r="E2" s="4" t="s">
        <v>32</v>
      </c>
      <c r="F2" s="16" t="s">
        <v>33</v>
      </c>
      <c r="G2" s="4" t="s">
        <v>34</v>
      </c>
      <c r="H2" s="4"/>
      <c r="I2" s="4" t="s">
        <v>35</v>
      </c>
      <c r="J2" s="4">
        <v>2011</v>
      </c>
      <c r="K2" s="4">
        <v>2015</v>
      </c>
      <c r="L2" s="16" t="s">
        <v>36</v>
      </c>
      <c r="M2" s="16" t="s">
        <v>37</v>
      </c>
      <c r="N2" s="4" t="s">
        <v>38</v>
      </c>
      <c r="O2" s="4" t="s">
        <v>30</v>
      </c>
      <c r="P2" s="4" t="s">
        <v>39</v>
      </c>
      <c r="Q2" s="5" t="s">
        <v>40</v>
      </c>
      <c r="R2" s="4" t="s">
        <v>41</v>
      </c>
      <c r="S2" s="4" t="s">
        <v>42</v>
      </c>
      <c r="T2" s="6">
        <v>22418000</v>
      </c>
      <c r="U2" s="6">
        <v>252909500</v>
      </c>
      <c r="V2" s="4" t="s">
        <v>41</v>
      </c>
      <c r="W2" s="4" t="s">
        <v>43</v>
      </c>
      <c r="X2" s="4">
        <v>1.3</v>
      </c>
      <c r="Y2" s="4" t="s">
        <v>44</v>
      </c>
      <c r="Z2" s="4" t="s">
        <v>44</v>
      </c>
      <c r="AA2" s="4" t="s">
        <v>44</v>
      </c>
      <c r="AB2" s="4" t="s">
        <v>44</v>
      </c>
      <c r="AC2" s="4" t="s">
        <v>44</v>
      </c>
      <c r="AD2" s="7"/>
    </row>
    <row r="3" spans="1:30" ht="15.75" customHeight="1" x14ac:dyDescent="0.25">
      <c r="A3" s="3">
        <v>42893.42941773148</v>
      </c>
      <c r="B3" s="4">
        <v>9</v>
      </c>
      <c r="C3" s="4" t="s">
        <v>45</v>
      </c>
      <c r="D3" s="16" t="s">
        <v>46</v>
      </c>
      <c r="E3" s="4" t="s">
        <v>41</v>
      </c>
      <c r="F3" s="16" t="s">
        <v>47</v>
      </c>
      <c r="G3" s="4" t="s">
        <v>48</v>
      </c>
      <c r="H3" s="4" t="s">
        <v>49</v>
      </c>
      <c r="I3" s="4" t="s">
        <v>44</v>
      </c>
      <c r="J3" s="4" t="s">
        <v>50</v>
      </c>
      <c r="K3" s="4" t="s">
        <v>51</v>
      </c>
      <c r="L3" s="16" t="s">
        <v>52</v>
      </c>
      <c r="M3" s="16" t="s">
        <v>53</v>
      </c>
      <c r="N3" s="4" t="s">
        <v>54</v>
      </c>
      <c r="O3" s="4" t="s">
        <v>45</v>
      </c>
      <c r="P3" s="4" t="s">
        <v>55</v>
      </c>
      <c r="Q3" s="4" t="s">
        <v>41</v>
      </c>
      <c r="R3" s="4" t="s">
        <v>41</v>
      </c>
      <c r="S3" s="4" t="s">
        <v>56</v>
      </c>
      <c r="T3" s="6">
        <v>163830</v>
      </c>
      <c r="U3" s="4" t="s">
        <v>41</v>
      </c>
      <c r="V3" s="4" t="s">
        <v>41</v>
      </c>
      <c r="W3" s="4" t="s">
        <v>43</v>
      </c>
      <c r="X3" s="4" t="s">
        <v>44</v>
      </c>
      <c r="Y3" s="4">
        <v>2.4</v>
      </c>
      <c r="Z3" s="4" t="s">
        <v>44</v>
      </c>
      <c r="AA3" s="4" t="s">
        <v>44</v>
      </c>
      <c r="AB3" s="4" t="s">
        <v>44</v>
      </c>
      <c r="AC3" s="4" t="s">
        <v>44</v>
      </c>
      <c r="AD3" s="7"/>
    </row>
    <row r="4" spans="1:30" ht="15.75" customHeight="1" x14ac:dyDescent="0.25">
      <c r="A4" s="3">
        <v>42893.451166365739</v>
      </c>
      <c r="B4" s="4">
        <v>3</v>
      </c>
      <c r="C4" s="8" t="s">
        <v>57</v>
      </c>
      <c r="D4" s="17" t="s">
        <v>58</v>
      </c>
      <c r="E4" s="8" t="s">
        <v>41</v>
      </c>
      <c r="F4" s="17" t="s">
        <v>59</v>
      </c>
      <c r="G4" s="8" t="s">
        <v>34</v>
      </c>
      <c r="H4" s="8" t="s">
        <v>49</v>
      </c>
      <c r="I4" s="8" t="s">
        <v>60</v>
      </c>
      <c r="J4" s="8" t="s">
        <v>61</v>
      </c>
      <c r="K4" s="8" t="s">
        <v>62</v>
      </c>
      <c r="L4" s="17" t="s">
        <v>52</v>
      </c>
      <c r="M4" s="17" t="s">
        <v>63</v>
      </c>
      <c r="N4" s="8" t="s">
        <v>64</v>
      </c>
      <c r="O4" s="8" t="s">
        <v>57</v>
      </c>
      <c r="P4" s="8" t="s">
        <v>65</v>
      </c>
      <c r="Q4" s="9" t="s">
        <v>66</v>
      </c>
      <c r="R4" s="8" t="s">
        <v>41</v>
      </c>
      <c r="S4" s="8" t="s">
        <v>56</v>
      </c>
      <c r="T4" s="6">
        <v>238460</v>
      </c>
      <c r="U4" s="8" t="s">
        <v>41</v>
      </c>
      <c r="V4" s="8" t="s">
        <v>41</v>
      </c>
      <c r="W4" s="8" t="s">
        <v>67</v>
      </c>
      <c r="X4" s="8" t="s">
        <v>44</v>
      </c>
      <c r="Y4" s="8" t="s">
        <v>44</v>
      </c>
      <c r="Z4" s="8" t="s">
        <v>44</v>
      </c>
      <c r="AA4" s="4">
        <v>4.2</v>
      </c>
      <c r="AB4" s="8" t="s">
        <v>44</v>
      </c>
      <c r="AC4" s="8" t="s">
        <v>44</v>
      </c>
      <c r="AD4" s="10"/>
    </row>
    <row r="5" spans="1:30" ht="15.75" customHeight="1" x14ac:dyDescent="0.25">
      <c r="A5" s="3">
        <v>42893.490316655094</v>
      </c>
      <c r="B5" s="4">
        <v>70</v>
      </c>
      <c r="C5" s="4" t="s">
        <v>68</v>
      </c>
      <c r="D5" s="16" t="s">
        <v>69</v>
      </c>
      <c r="E5" s="4" t="s">
        <v>70</v>
      </c>
      <c r="F5" s="16" t="s">
        <v>71</v>
      </c>
      <c r="G5" s="4" t="s">
        <v>48</v>
      </c>
      <c r="H5" s="4" t="s">
        <v>72</v>
      </c>
      <c r="I5" s="4" t="s">
        <v>44</v>
      </c>
      <c r="J5" s="4" t="s">
        <v>41</v>
      </c>
      <c r="K5" s="4" t="s">
        <v>41</v>
      </c>
      <c r="L5" s="16" t="s">
        <v>36</v>
      </c>
      <c r="M5" s="16" t="s">
        <v>73</v>
      </c>
      <c r="N5" s="4" t="s">
        <v>74</v>
      </c>
      <c r="O5" s="4" t="s">
        <v>68</v>
      </c>
      <c r="P5" s="4" t="s">
        <v>75</v>
      </c>
      <c r="Q5" s="4" t="s">
        <v>41</v>
      </c>
      <c r="R5" s="4" t="s">
        <v>76</v>
      </c>
      <c r="S5" s="4" t="s">
        <v>42</v>
      </c>
      <c r="T5" s="6">
        <v>332554.5</v>
      </c>
      <c r="U5" s="6">
        <v>800000</v>
      </c>
      <c r="V5" s="4" t="s">
        <v>41</v>
      </c>
      <c r="W5" s="4" t="s">
        <v>67</v>
      </c>
      <c r="X5" s="4">
        <v>1.7</v>
      </c>
      <c r="Y5" s="4" t="s">
        <v>44</v>
      </c>
      <c r="Z5" s="4" t="s">
        <v>44</v>
      </c>
      <c r="AA5" s="4" t="s">
        <v>44</v>
      </c>
      <c r="AB5" s="4" t="s">
        <v>44</v>
      </c>
      <c r="AC5" s="4" t="s">
        <v>44</v>
      </c>
      <c r="AD5" s="7"/>
    </row>
    <row r="6" spans="1:30" ht="15.75" customHeight="1" x14ac:dyDescent="0.25">
      <c r="A6" s="3">
        <v>42893.502331747688</v>
      </c>
      <c r="B6" s="4">
        <v>77</v>
      </c>
      <c r="C6" s="4" t="s">
        <v>77</v>
      </c>
      <c r="D6" s="16" t="s">
        <v>78</v>
      </c>
      <c r="E6" s="4" t="s">
        <v>41</v>
      </c>
      <c r="F6" s="16" t="s">
        <v>79</v>
      </c>
      <c r="G6" s="4" t="s">
        <v>34</v>
      </c>
      <c r="H6" s="4" t="s">
        <v>80</v>
      </c>
      <c r="I6" s="4" t="s">
        <v>81</v>
      </c>
      <c r="J6" s="4" t="s">
        <v>41</v>
      </c>
      <c r="K6" s="4" t="s">
        <v>41</v>
      </c>
      <c r="L6" s="16" t="s">
        <v>52</v>
      </c>
      <c r="M6" s="16" t="s">
        <v>82</v>
      </c>
      <c r="N6" s="4" t="s">
        <v>83</v>
      </c>
      <c r="O6" s="4" t="s">
        <v>77</v>
      </c>
      <c r="P6" s="4" t="s">
        <v>84</v>
      </c>
      <c r="Q6" s="4" t="s">
        <v>85</v>
      </c>
      <c r="R6" s="4" t="s">
        <v>41</v>
      </c>
      <c r="S6" s="4" t="s">
        <v>86</v>
      </c>
      <c r="T6" s="6">
        <v>474500</v>
      </c>
      <c r="U6" s="4" t="s">
        <v>41</v>
      </c>
      <c r="V6" s="4" t="s">
        <v>41</v>
      </c>
      <c r="W6" s="4" t="s">
        <v>67</v>
      </c>
      <c r="X6" s="4" t="s">
        <v>44</v>
      </c>
      <c r="Y6" s="4">
        <v>2.5</v>
      </c>
      <c r="Z6" s="4" t="s">
        <v>44</v>
      </c>
      <c r="AA6" s="4" t="s">
        <v>44</v>
      </c>
      <c r="AB6" s="4" t="s">
        <v>44</v>
      </c>
      <c r="AC6" s="4" t="s">
        <v>44</v>
      </c>
      <c r="AD6" s="7"/>
    </row>
    <row r="7" spans="1:30" ht="15.75" customHeight="1" x14ac:dyDescent="0.25">
      <c r="A7" s="3">
        <v>42893.528786469906</v>
      </c>
      <c r="B7" s="4">
        <v>57</v>
      </c>
      <c r="C7" s="4" t="s">
        <v>87</v>
      </c>
      <c r="D7" s="16" t="s">
        <v>88</v>
      </c>
      <c r="E7" s="4" t="s">
        <v>89</v>
      </c>
      <c r="F7" s="16" t="s">
        <v>90</v>
      </c>
      <c r="G7" s="4" t="s">
        <v>34</v>
      </c>
      <c r="H7" s="4" t="s">
        <v>91</v>
      </c>
      <c r="I7" s="4" t="s">
        <v>44</v>
      </c>
      <c r="J7" s="4">
        <v>2012</v>
      </c>
      <c r="K7" s="4">
        <v>2014</v>
      </c>
      <c r="L7" s="16" t="s">
        <v>36</v>
      </c>
      <c r="M7" s="16" t="s">
        <v>92</v>
      </c>
      <c r="N7" s="4" t="s">
        <v>93</v>
      </c>
      <c r="O7" s="4" t="s">
        <v>87</v>
      </c>
      <c r="P7" s="4" t="s">
        <v>94</v>
      </c>
      <c r="Q7" s="4" t="s">
        <v>44</v>
      </c>
      <c r="R7" s="4" t="s">
        <v>41</v>
      </c>
      <c r="S7" s="4" t="s">
        <v>95</v>
      </c>
      <c r="T7" s="4" t="s">
        <v>41</v>
      </c>
      <c r="U7" s="4" t="s">
        <v>41</v>
      </c>
      <c r="V7" s="4" t="s">
        <v>41</v>
      </c>
      <c r="W7" s="4" t="s">
        <v>43</v>
      </c>
      <c r="X7" s="4">
        <v>1.5</v>
      </c>
      <c r="Y7" s="4">
        <v>2.4</v>
      </c>
      <c r="Z7" s="4" t="s">
        <v>44</v>
      </c>
      <c r="AA7" s="4">
        <v>4.4000000000000004</v>
      </c>
      <c r="AB7" s="4" t="s">
        <v>44</v>
      </c>
      <c r="AC7" s="4" t="s">
        <v>44</v>
      </c>
      <c r="AD7" s="7"/>
    </row>
    <row r="8" spans="1:30" ht="15.75" customHeight="1" x14ac:dyDescent="0.25">
      <c r="A8" s="3">
        <v>42893.538577025465</v>
      </c>
      <c r="B8" s="4">
        <v>150</v>
      </c>
      <c r="C8" s="4" t="s">
        <v>96</v>
      </c>
      <c r="D8" s="16" t="s">
        <v>97</v>
      </c>
      <c r="E8" s="4" t="s">
        <v>98</v>
      </c>
      <c r="F8" s="16" t="s">
        <v>99</v>
      </c>
      <c r="G8" s="4" t="s">
        <v>48</v>
      </c>
      <c r="H8" s="4" t="s">
        <v>100</v>
      </c>
      <c r="I8" s="4" t="s">
        <v>44</v>
      </c>
      <c r="J8" s="4" t="s">
        <v>41</v>
      </c>
      <c r="K8" s="4" t="s">
        <v>41</v>
      </c>
      <c r="L8" s="16" t="s">
        <v>36</v>
      </c>
      <c r="M8" s="16" t="s">
        <v>101</v>
      </c>
      <c r="N8" s="4" t="s">
        <v>102</v>
      </c>
      <c r="O8" s="4" t="s">
        <v>96</v>
      </c>
      <c r="P8" s="4" t="s">
        <v>41</v>
      </c>
      <c r="Q8" s="5" t="s">
        <v>103</v>
      </c>
      <c r="R8" s="4" t="s">
        <v>41</v>
      </c>
      <c r="S8" s="4" t="s">
        <v>41</v>
      </c>
      <c r="T8" s="4" t="s">
        <v>41</v>
      </c>
      <c r="U8" s="4" t="s">
        <v>41</v>
      </c>
      <c r="V8" s="4" t="s">
        <v>41</v>
      </c>
      <c r="W8" s="4" t="s">
        <v>104</v>
      </c>
      <c r="X8" s="4" t="s">
        <v>44</v>
      </c>
      <c r="Y8" s="4" t="s">
        <v>44</v>
      </c>
      <c r="Z8" s="4" t="s">
        <v>44</v>
      </c>
      <c r="AA8" s="4">
        <v>4.5</v>
      </c>
      <c r="AB8" s="4" t="s">
        <v>44</v>
      </c>
      <c r="AC8" s="4" t="s">
        <v>44</v>
      </c>
      <c r="AD8" s="7"/>
    </row>
    <row r="9" spans="1:30" ht="15.75" customHeight="1" x14ac:dyDescent="0.25">
      <c r="A9" s="3">
        <v>42893.543455775463</v>
      </c>
      <c r="B9" s="4">
        <v>18</v>
      </c>
      <c r="C9" s="4" t="s">
        <v>57</v>
      </c>
      <c r="D9" s="16" t="s">
        <v>105</v>
      </c>
      <c r="E9" s="4" t="s">
        <v>41</v>
      </c>
      <c r="F9" s="16" t="s">
        <v>106</v>
      </c>
      <c r="G9" s="4" t="s">
        <v>34</v>
      </c>
      <c r="H9" s="4" t="s">
        <v>107</v>
      </c>
      <c r="I9" s="4" t="s">
        <v>44</v>
      </c>
      <c r="J9" s="4" t="s">
        <v>41</v>
      </c>
      <c r="K9" s="4" t="s">
        <v>41</v>
      </c>
      <c r="L9" s="16" t="s">
        <v>52</v>
      </c>
      <c r="M9" s="16" t="s">
        <v>63</v>
      </c>
      <c r="N9" s="4" t="s">
        <v>64</v>
      </c>
      <c r="O9" s="4" t="s">
        <v>57</v>
      </c>
      <c r="P9" s="4" t="s">
        <v>65</v>
      </c>
      <c r="Q9" s="5" t="s">
        <v>66</v>
      </c>
      <c r="R9" s="4" t="s">
        <v>41</v>
      </c>
      <c r="S9" s="4" t="s">
        <v>108</v>
      </c>
      <c r="T9" s="4" t="s">
        <v>41</v>
      </c>
      <c r="U9" s="4" t="s">
        <v>41</v>
      </c>
      <c r="V9" s="4" t="s">
        <v>41</v>
      </c>
      <c r="W9" s="4" t="s">
        <v>104</v>
      </c>
      <c r="X9" s="4" t="s">
        <v>44</v>
      </c>
      <c r="Y9" s="4">
        <v>2.8</v>
      </c>
      <c r="Z9" s="4" t="s">
        <v>44</v>
      </c>
      <c r="AA9" s="4" t="s">
        <v>44</v>
      </c>
      <c r="AB9" s="4" t="s">
        <v>44</v>
      </c>
      <c r="AC9" s="4" t="s">
        <v>44</v>
      </c>
      <c r="AD9" s="7"/>
    </row>
    <row r="10" spans="1:30" ht="15.75" customHeight="1" x14ac:dyDescent="0.25">
      <c r="A10" s="3">
        <v>42893.553351168986</v>
      </c>
      <c r="B10" s="4">
        <v>79</v>
      </c>
      <c r="C10" s="4" t="s">
        <v>109</v>
      </c>
      <c r="D10" s="16" t="s">
        <v>110</v>
      </c>
      <c r="E10" s="4" t="s">
        <v>41</v>
      </c>
      <c r="F10" s="16" t="s">
        <v>111</v>
      </c>
      <c r="G10" s="4" t="s">
        <v>34</v>
      </c>
      <c r="H10" s="4" t="s">
        <v>41</v>
      </c>
      <c r="I10" s="4" t="s">
        <v>112</v>
      </c>
      <c r="J10" s="4" t="s">
        <v>44</v>
      </c>
      <c r="K10" s="4" t="s">
        <v>44</v>
      </c>
      <c r="L10" s="16" t="s">
        <v>113</v>
      </c>
      <c r="M10" s="16" t="s">
        <v>114</v>
      </c>
      <c r="N10" s="4" t="s">
        <v>115</v>
      </c>
      <c r="O10" s="4" t="s">
        <v>109</v>
      </c>
      <c r="P10" s="4" t="s">
        <v>116</v>
      </c>
      <c r="Q10" s="5" t="s">
        <v>117</v>
      </c>
      <c r="R10" s="4" t="s">
        <v>118</v>
      </c>
      <c r="S10" s="4" t="s">
        <v>41</v>
      </c>
      <c r="T10" s="6">
        <v>169605.86</v>
      </c>
      <c r="U10" s="4" t="s">
        <v>41</v>
      </c>
      <c r="V10" s="4" t="s">
        <v>41</v>
      </c>
      <c r="W10" s="4" t="s">
        <v>104</v>
      </c>
      <c r="X10" s="4" t="s">
        <v>44</v>
      </c>
      <c r="Y10" s="4" t="s">
        <v>44</v>
      </c>
      <c r="Z10" s="4" t="s">
        <v>44</v>
      </c>
      <c r="AA10" s="4">
        <v>4.5</v>
      </c>
      <c r="AB10" s="4" t="s">
        <v>44</v>
      </c>
      <c r="AC10" s="4" t="s">
        <v>44</v>
      </c>
      <c r="AD10" s="7"/>
    </row>
    <row r="11" spans="1:30" ht="15.75" customHeight="1" x14ac:dyDescent="0.25">
      <c r="A11" s="3">
        <v>42893.561535162036</v>
      </c>
      <c r="B11" s="4">
        <v>6</v>
      </c>
      <c r="C11" s="4" t="s">
        <v>45</v>
      </c>
      <c r="D11" s="16" t="s">
        <v>119</v>
      </c>
      <c r="E11" s="4" t="s">
        <v>41</v>
      </c>
      <c r="F11" s="16" t="s">
        <v>120</v>
      </c>
      <c r="G11" s="4" t="s">
        <v>48</v>
      </c>
      <c r="H11" s="4" t="s">
        <v>121</v>
      </c>
      <c r="I11" s="4" t="s">
        <v>44</v>
      </c>
      <c r="J11" s="4" t="s">
        <v>122</v>
      </c>
      <c r="K11" s="4" t="s">
        <v>123</v>
      </c>
      <c r="L11" s="16" t="s">
        <v>52</v>
      </c>
      <c r="M11" s="16" t="s">
        <v>53</v>
      </c>
      <c r="N11" s="4" t="s">
        <v>54</v>
      </c>
      <c r="O11" s="4" t="s">
        <v>45</v>
      </c>
      <c r="P11" s="4" t="s">
        <v>55</v>
      </c>
      <c r="Q11" s="4" t="s">
        <v>41</v>
      </c>
      <c r="R11" s="4" t="s">
        <v>41</v>
      </c>
      <c r="S11" s="4" t="s">
        <v>56</v>
      </c>
      <c r="T11" s="6">
        <v>67690</v>
      </c>
      <c r="U11" s="4" t="s">
        <v>41</v>
      </c>
      <c r="V11" s="4" t="s">
        <v>41</v>
      </c>
      <c r="W11" s="4" t="s">
        <v>67</v>
      </c>
      <c r="X11" s="4" t="s">
        <v>44</v>
      </c>
      <c r="Y11" s="4" t="s">
        <v>44</v>
      </c>
      <c r="Z11" s="4" t="s">
        <v>44</v>
      </c>
      <c r="AA11" s="4" t="s">
        <v>44</v>
      </c>
      <c r="AB11" s="4">
        <v>5.4</v>
      </c>
      <c r="AC11" s="4" t="s">
        <v>44</v>
      </c>
      <c r="AD11" s="7"/>
    </row>
    <row r="12" spans="1:30" ht="15.75" customHeight="1" x14ac:dyDescent="0.2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ht="15.75" customHeight="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ht="15.75" customHeight="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ht="15.7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ht="15.75" customHeight="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ht="15.75" customHeight="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ht="15.75" customHeight="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5.75" customHeight="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5.75" customHeight="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5.75" customHeight="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ht="15.75" customHeight="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ht="15.75" customHeight="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ht="15.75" customHeigh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ht="15.75" customHeigh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ht="15.75" customHeight="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ht="15.75" customHeight="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5.75" customHeight="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5.7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5.75" customHeigh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5.75" customHeight="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5.75"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5.7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5.7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5.7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5.7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5.7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5.7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5.7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5.7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5.7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5.7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3.2"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3.2"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3.2"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3.2"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3.2"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3.2"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3.2"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3.2"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3.2"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3.2"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3.2"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3.2"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3.2"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3.2"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3.2"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3.2"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3.2"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3.2"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3.2"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3.2"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3.2"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3.2"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3.2"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3.2"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3.2"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3.2"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3.2"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3.2"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3.2"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3.2"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3.2"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3.2"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3.2"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3.2"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3.2"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3.2"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3.2"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3.2"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3.2"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3.2"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3.2"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3.2"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3.2"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3.2"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3.2"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3.2"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3.2"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3.2"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3.2"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3.2"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3.2"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3.2"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3.2"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3.2"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3.2"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3.2"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3.2"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3.2"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3.2"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3.2"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3.2"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3.2"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3.2"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3.2"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3.2"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3.2"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3.2"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3.2"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3.2"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sheetData>
  <autoFilter ref="A1:AD11"/>
  <hyperlinks>
    <hyperlink ref="Q2" r:id="rId1"/>
    <hyperlink ref="Q4" r:id="rId2"/>
    <hyperlink ref="Q8" r:id="rId3"/>
    <hyperlink ref="Q9" r:id="rId4"/>
    <hyperlink ref="Q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6"/>
  <sheetViews>
    <sheetView workbookViewId="0"/>
  </sheetViews>
  <sheetFormatPr defaultColWidth="14.44140625" defaultRowHeight="15.75" customHeight="1" x14ac:dyDescent="0.25"/>
  <cols>
    <col min="1" max="1" width="33.88671875" customWidth="1"/>
    <col min="2" max="2" width="13.88671875" customWidth="1"/>
  </cols>
  <sheetData>
    <row r="2" spans="1:14" ht="15.75" customHeight="1" x14ac:dyDescent="0.25">
      <c r="A2" s="12" t="s">
        <v>124</v>
      </c>
      <c r="B2">
        <f>COUNT('Form Responses'!B2:B111)</f>
        <v>10</v>
      </c>
      <c r="G2" s="13" t="s">
        <v>125</v>
      </c>
      <c r="N2" s="13" t="s">
        <v>126</v>
      </c>
    </row>
    <row r="3" spans="1:14" ht="15.75" customHeight="1" x14ac:dyDescent="0.25">
      <c r="A3" s="12" t="s">
        <v>127</v>
      </c>
      <c r="B3" s="14">
        <f>SUM('Form Responses'!T2:T111)</f>
        <v>23864640.359999999</v>
      </c>
    </row>
    <row r="4" spans="1:14" ht="15.75" customHeight="1" x14ac:dyDescent="0.25">
      <c r="A4" s="12" t="s">
        <v>128</v>
      </c>
      <c r="B4" s="14">
        <f>SUM('Form Responses'!U2:U111)</f>
        <v>253709500</v>
      </c>
    </row>
    <row r="22" spans="7:13" ht="15.75" customHeight="1" x14ac:dyDescent="0.25">
      <c r="G22" s="13" t="s">
        <v>129</v>
      </c>
      <c r="M22" s="13" t="s">
        <v>130</v>
      </c>
    </row>
    <row r="46" spans="8:15" ht="13.2" x14ac:dyDescent="0.25">
      <c r="H46" s="13" t="s">
        <v>131</v>
      </c>
      <c r="O46" s="13"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vt:lpstr>
      <vt:lpstr>Charts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CS CLMEPROJECT</cp:lastModifiedBy>
  <dcterms:modified xsi:type="dcterms:W3CDTF">2017-08-17T17:28:01Z</dcterms:modified>
</cp:coreProperties>
</file>